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515" windowHeight="7485"/>
  </bookViews>
  <sheets>
    <sheet name="BG - JUL 2017" sheetId="1" r:id="rId1"/>
    <sheet name="ER - JUL 2017" sheetId="2" r:id="rId2"/>
  </sheets>
  <definedNames>
    <definedName name="_xlnm.Print_Area" localSheetId="0">'BG - JUL 2017'!$B$2:$H$55</definedName>
    <definedName name="_xlnm.Print_Area" localSheetId="1">'ER - JUL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<sst xmlns="http://schemas.openxmlformats.org/spreadsheetml/2006/main" count="99" uniqueCount="91">
  <si>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</si>
  <si>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</si>
  <si>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julio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</si>
  <si>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</si>
  <si>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</si>
  <si>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</si>
  <si>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</si>
  <si>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</si>
  <si>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</si>
  <si>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</si>
  <si>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</si>
  <si>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</si>
  <si>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</si>
  <si>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</si>
  <si>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</si>
  <si>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</si>
  <si>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</si>
  <si>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</si>
  <si>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</si>
  <si>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</si>
  <si>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</si>
  <si>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</si>
  <si>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</si>
  <si>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</si>
  <si>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</si>
  <si>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</si>
  <si>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</si>
  <si>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</si>
  <si>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</si>
  <si>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</si>
  <si>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</si>
  <si>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</si>
  <si>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</si>
  <si>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</si>
  <si>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</si>
  <si>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</si>
  <si>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</si>
  <si>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</si>
  <si>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</si>
  <si>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</si>
  <si>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</si>
  <si>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</si>
  <si>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</si>
  <si>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</si>
  <si>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</si>
  <si>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</si>
  <si>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</si>
  <si>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</si>
  <si>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</si>
  <si>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</si>
  <si>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</si>
  <si>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</si>
  <si>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</si>
  <si>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</si>
  <si>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</si>
  <si>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</si>
  <si>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</si>
  <si>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</si>
  <si>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</si>
  <si>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</si>
  <si>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</si>
  <si>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</si>
  <si>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julio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</si>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</sst>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9" zoomScaleNormal="100" workbookViewId="0">
      <selection activeCell="D40" sqref="D40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557443154.08000004</v>
      </c>
      <c r="F10" s="6" t="s">
        <v>29</v>
      </c>
      <c r="H10" s="7">
        <v>1563708974.49</v>
      </c>
    </row>
    <row r="11" spans="2:8" x14ac:dyDescent="0.3">
      <c r="B11" s="6" t="s">
        <v>8</v>
      </c>
      <c r="D11" s="7">
        <v>70391494.299999997</v>
      </c>
      <c r="F11" s="6" t="s">
        <v>30</v>
      </c>
      <c r="H11" s="7">
        <v>177532887.15000001</v>
      </c>
    </row>
    <row r="12" spans="2:8" x14ac:dyDescent="0.3">
      <c r="B12" s="6" t="s">
        <v>9</v>
      </c>
      <c r="D12" s="7">
        <v>1558208054.24</v>
      </c>
      <c r="F12" s="6" t="s">
        <v>31</v>
      </c>
      <c r="H12" s="7">
        <v>13226296.700000001</v>
      </c>
    </row>
    <row r="13" spans="2:8" x14ac:dyDescent="0.3">
      <c r="B13" s="5" t="s">
        <v>10</v>
      </c>
      <c r="D13" s="8">
        <f>SUM(D10:D12)</f>
        <v>2186042702.6199999</v>
      </c>
      <c r="F13" s="6" t="s">
        <v>32</v>
      </c>
      <c r="H13" s="7">
        <v>200910208.25</v>
      </c>
    </row>
    <row r="14" spans="2:8" x14ac:dyDescent="0.3">
      <c r="B14" s="6"/>
      <c r="D14" s="7"/>
      <c r="F14" s="5" t="s">
        <v>33</v>
      </c>
      <c r="H14" s="8">
        <f>SUM(H10:H13)</f>
        <v>1955378366.5900002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4297121.87</v>
      </c>
      <c r="F16" s="5" t="s">
        <v>34</v>
      </c>
      <c r="H16" s="7"/>
    </row>
    <row r="17" spans="2:8" x14ac:dyDescent="0.3">
      <c r="B17" s="6" t="s">
        <v>13</v>
      </c>
      <c r="D17" s="7">
        <v>229603.23</v>
      </c>
      <c r="F17" s="6" t="s">
        <v>35</v>
      </c>
      <c r="H17" s="7">
        <v>18454329.18999958</v>
      </c>
    </row>
    <row r="18" spans="2:8" x14ac:dyDescent="0.3">
      <c r="B18" s="6" t="s">
        <v>14</v>
      </c>
      <c r="D18" s="7">
        <v>9265003.8200000003</v>
      </c>
      <c r="F18" s="6" t="s">
        <v>36</v>
      </c>
      <c r="H18" s="7">
        <v>1948798.44</v>
      </c>
    </row>
    <row r="19" spans="2:8" x14ac:dyDescent="0.3">
      <c r="B19" s="6" t="s">
        <v>15</v>
      </c>
      <c r="D19" s="7">
        <v>7944822.8599999994</v>
      </c>
      <c r="F19" s="6" t="s">
        <v>37</v>
      </c>
      <c r="H19" s="7">
        <v>2552963.12</v>
      </c>
    </row>
    <row r="20" spans="2:8" x14ac:dyDescent="0.3">
      <c r="B20" s="5" t="s">
        <v>16</v>
      </c>
      <c r="D20" s="8">
        <f>SUM(D16:D19)</f>
        <v>21736551.780000001</v>
      </c>
      <c r="F20" s="6" t="s">
        <v>38</v>
      </c>
      <c r="H20" s="7">
        <v>8558971.5500000007</v>
      </c>
    </row>
    <row r="21" spans="2:8" x14ac:dyDescent="0.3">
      <c r="B21" s="6"/>
      <c r="D21" s="7"/>
      <c r="F21" s="5" t="s">
        <v>39</v>
      </c>
      <c r="H21" s="8">
        <f>SUM(H17:H20)</f>
        <v>31515062.299999584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1986893428.8899996</v>
      </c>
    </row>
    <row r="24" spans="2:8" x14ac:dyDescent="0.3">
      <c r="B24" s="6" t="s">
        <v>18</v>
      </c>
      <c r="D24" s="7">
        <v>319812.75</v>
      </c>
      <c r="F24" s="6"/>
      <c r="H24" s="7"/>
    </row>
    <row r="25" spans="2:8" x14ac:dyDescent="0.3">
      <c r="B25" s="6" t="s">
        <v>19</v>
      </c>
      <c r="D25" s="7">
        <v>15067285.32</v>
      </c>
      <c r="F25" s="5" t="s">
        <v>41</v>
      </c>
      <c r="H25" s="7"/>
    </row>
    <row r="26" spans="2:8" x14ac:dyDescent="0.3">
      <c r="B26" s="6" t="s">
        <v>20</v>
      </c>
      <c r="D26" s="7">
        <v>2934842.84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18321940.91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46500969.329999998</v>
      </c>
    </row>
    <row r="29" spans="2:8" x14ac:dyDescent="0.3">
      <c r="B29" s="6"/>
      <c r="D29" s="7"/>
      <c r="F29" s="6" t="s">
        <v>45</v>
      </c>
      <c r="H29" s="7">
        <v>11139015.51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1552301.39</v>
      </c>
    </row>
    <row r="32" spans="2:8" x14ac:dyDescent="0.3">
      <c r="B32" s="6"/>
      <c r="D32" s="7"/>
      <c r="F32" s="5" t="s">
        <v>48</v>
      </c>
      <c r="H32" s="8">
        <f>SUM(H26:H31)</f>
        <v>239151371.04999995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2226101195.3099999</v>
      </c>
      <c r="F34" s="5" t="s">
        <v>49</v>
      </c>
      <c r="H34" s="9">
        <f>H32+H23</f>
        <v>2226044799.9399996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40296778.380000003</v>
      </c>
      <c r="F37" s="6" t="s">
        <v>51</v>
      </c>
      <c r="H37" s="7">
        <v>38147778.469999999</v>
      </c>
    </row>
    <row r="38" spans="2:8" x14ac:dyDescent="0.3">
      <c r="B38" s="6" t="s">
        <v>25</v>
      </c>
      <c r="D38" s="7">
        <v>44230204.909999996</v>
      </c>
      <c r="F38" s="6" t="s">
        <v>52</v>
      </c>
      <c r="H38" s="7">
        <v>46435600.189999998</v>
      </c>
    </row>
    <row r="39" spans="2:8" x14ac:dyDescent="0.3">
      <c r="B39" s="5" t="s">
        <v>26</v>
      </c>
      <c r="D39" s="8">
        <f>SUM(D37:D38)</f>
        <v>84526983.289999992</v>
      </c>
      <c r="F39" s="5" t="s">
        <v>53</v>
      </c>
      <c r="H39" s="8">
        <f>SUM(H37:H38)</f>
        <v>84583378.659999996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2310628178.5999999</v>
      </c>
      <c r="F41" s="5" t="s">
        <v>54</v>
      </c>
      <c r="H41" s="9">
        <f>H39+H34</f>
        <v>2310628178.5999994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52" top="0.41" bottom="0.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0" zoomScaleNormal="100" workbookViewId="0">
      <selection activeCell="J43" sqref="J43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108009771.59999999</v>
      </c>
    </row>
    <row r="9" spans="2:5" x14ac:dyDescent="0.3">
      <c r="B9" s="6" t="s">
        <v>64</v>
      </c>
      <c r="E9" s="7">
        <v>89813522.069999993</v>
      </c>
    </row>
    <row r="10" spans="2:5" x14ac:dyDescent="0.3">
      <c r="B10" s="6" t="s">
        <v>65</v>
      </c>
      <c r="E10" s="7">
        <v>7151567.1400000006</v>
      </c>
    </row>
    <row r="11" spans="2:5" x14ac:dyDescent="0.3">
      <c r="B11" s="6" t="s">
        <v>66</v>
      </c>
      <c r="E11" s="7">
        <v>1500160.94</v>
      </c>
    </row>
    <row r="12" spans="2:5" x14ac:dyDescent="0.3">
      <c r="B12" s="6" t="s">
        <v>67</v>
      </c>
      <c r="E12" s="7">
        <v>1551256.56</v>
      </c>
    </row>
    <row r="13" spans="2:5" x14ac:dyDescent="0.3">
      <c r="B13" s="6" t="s">
        <v>68</v>
      </c>
      <c r="E13" s="7">
        <v>1308731.52</v>
      </c>
    </row>
    <row r="14" spans="2:5" x14ac:dyDescent="0.3">
      <c r="B14" s="6" t="s">
        <v>69</v>
      </c>
      <c r="E14" s="7">
        <v>6684533.370000001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30159539.609999999</v>
      </c>
    </row>
    <row r="18" spans="2:5" x14ac:dyDescent="0.3">
      <c r="B18" s="6" t="s">
        <v>72</v>
      </c>
      <c r="E18" s="7">
        <v>18528772.649999999</v>
      </c>
    </row>
    <row r="19" spans="2:5" x14ac:dyDescent="0.3">
      <c r="B19" s="6" t="s">
        <v>73</v>
      </c>
      <c r="E19" s="7">
        <v>3572263.7</v>
      </c>
    </row>
    <row r="20" spans="2:5" x14ac:dyDescent="0.3">
      <c r="B20" s="6" t="s">
        <v>74</v>
      </c>
      <c r="E20" s="7">
        <v>6729702.0800000001</v>
      </c>
    </row>
    <row r="21" spans="2:5" x14ac:dyDescent="0.3">
      <c r="B21" s="6" t="s">
        <v>75</v>
      </c>
      <c r="E21" s="7">
        <v>293373.28000000003</v>
      </c>
    </row>
    <row r="22" spans="2:5" x14ac:dyDescent="0.3">
      <c r="B22" s="6" t="s">
        <v>76</v>
      </c>
      <c r="E22" s="7">
        <v>1035427.9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20310064.920000002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57540167.069999993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41118414.380000003</v>
      </c>
    </row>
    <row r="29" spans="2:5" x14ac:dyDescent="0.3">
      <c r="B29" s="6" t="s">
        <v>80</v>
      </c>
      <c r="E29" s="7">
        <v>19377470.16</v>
      </c>
    </row>
    <row r="30" spans="2:5" x14ac:dyDescent="0.3">
      <c r="B30" s="6" t="s">
        <v>81</v>
      </c>
      <c r="E30" s="7">
        <v>19641005.120000001</v>
      </c>
    </row>
    <row r="31" spans="2:5" x14ac:dyDescent="0.3">
      <c r="B31" s="6" t="s">
        <v>82</v>
      </c>
      <c r="E31" s="7">
        <v>2099939.1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16421752.68999999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470169.10000000009</v>
      </c>
    </row>
    <row r="36" spans="2:5" x14ac:dyDescent="0.3">
      <c r="B36" s="6" t="s">
        <v>85</v>
      </c>
      <c r="E36" s="7">
        <v>2569622.6800000002</v>
      </c>
    </row>
    <row r="37" spans="2:5" x14ac:dyDescent="0.3">
      <c r="B37" s="6" t="s">
        <v>86</v>
      </c>
      <c r="E37" s="7">
        <v>-2099453.58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16891921.789999992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-5096100.63</v>
      </c>
    </row>
    <row r="42" spans="2:5" x14ac:dyDescent="0.3">
      <c r="B42" s="6" t="s">
        <v>89</v>
      </c>
      <c r="E42" s="7">
        <v>-656805.65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11139015.509999992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JUL 2017</vt:lpstr>
      <vt:lpstr>ER - JUL 2017</vt:lpstr>
      <vt:lpstr>'BG - JUL 2017'!Área_de_impresión</vt:lpstr>
      <vt:lpstr>'ER - JUL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2017-08-08T21:21:01Z</cp:lastPrinted>
  <dcterms:created xsi:type="dcterms:W3CDTF">2017-08-08T21:08:19Z</dcterms:created>
  <dcterms:modified xsi:type="dcterms:W3CDTF">2017-08-08T21:21:08Z</dcterms:modified>
</cp:coreProperties>
</file>